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7160A636-59DF-43D6-979C-D7858A9D4CDC}"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<sst xmlns="http://schemas.openxmlformats.org/spreadsheetml/2006/main" count="3181" uniqueCount="1580">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</sst>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C10" sqref="C10:F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874</v>
      </c>
      <c r="B10" s="130"/>
      <c r="C10" s="108" t="str">
        <f>VLOOKUP(A10,lista,2,0)</f>
        <v>GERENCIA INGENIERÍA DIGITAL Y BIM</v>
      </c>
      <c r="D10" s="108"/>
      <c r="E10" s="108"/>
      <c r="F10" s="108"/>
      <c r="G10" s="108" t="str">
        <f>VLOOKUP(A10,lista,3,0)</f>
        <v>Experto/a 3</v>
      </c>
      <c r="H10" s="108"/>
      <c r="I10" s="117" t="str">
        <f>VLOOKUP(A10,lista,4,0)</f>
        <v>Experto/a en implantación BIM</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88.8" customHeight="1" thickTop="1" thickBot="1" x14ac:dyDescent="0.3">
      <c r="A17" s="155" t="str">
        <f>VLOOKUP(A10,lista,6,0)</f>
        <v>Titulación Universitaria media en:
Arquitectura técnica o Ingeniería Civil</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55" t="str">
        <f>VLOOKUP(A10,lista,7,0)</f>
        <v>Al menos 5 años de experiencia en proyectos
Formación en máster BIM</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ph8Ybadh8DCQH45KQuimGRw1tEizljEKLx9OgxjNVFXD4T2SWCpLPKZ0WK67Lt+PzJk0CioHMLAEp3GBU1Oj+A==" saltValue="PHRHW3Yb2huQcy2kQo2ab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2026-06-22T11:18:26Z</cp:lastPrinted>
  <dcterms:created xsi:type="dcterms:W3CDTF">2022-04-04T08:15:52Z</dcterms:created>
  <dcterms:modified xsi:type="dcterms:W3CDTF">2026-06-23T08:25:58Z</dcterms:modified>
</cp:coreProperties>
</file>